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2 INFORMACION PRESUPUESTAL\"/>
    </mc:Choice>
  </mc:AlternateContent>
  <xr:revisionPtr revIDLastSave="0" documentId="13_ncr:1_{B633E2B9-5D3B-4147-9592-E4F44C0390EE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8" yWindow="-108" windowWidth="23256" windowHeight="12576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EAEPE_COG!$B$2:$H$81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G69" i="1"/>
  <c r="F69" i="1"/>
  <c r="D69" i="1"/>
  <c r="C69" i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73" i="1" l="1"/>
  <c r="H73" i="1" s="1"/>
  <c r="E61" i="1"/>
  <c r="H61" i="1" s="1"/>
  <c r="D81" i="1"/>
  <c r="E69" i="1"/>
  <c r="H69" i="1" s="1"/>
  <c r="G81" i="1"/>
  <c r="F81" i="1"/>
  <c r="E27" i="1"/>
  <c r="H27" i="1" s="1"/>
  <c r="E17" i="1"/>
  <c r="H17" i="1" s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<sst xmlns="http://schemas.openxmlformats.org/spreadsheetml/2006/main" count="88" uniqueCount="88">
  <si>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</si>
  <si>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</si>
  <si>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</si>
  <si>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</si>
  <si>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</si>
  <si>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</si>
  <si>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</si>
  <si>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</si>
  <si>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</si>
  <si>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</si>
  <si>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</si>
  <si>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</si>
  <si>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</si>
  <si>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</si>
  <si>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</si>
  <si>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</si>
  <si>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</si>
  <si>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</si>
  <si>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</si>
  <si>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</si>
  <si>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</si>
  <si>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</si>
  <si>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</si>
  <si>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</si>
  <si>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</si>
  <si>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</si>
  <si>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</si>
  <si>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</si>
  <si>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</si>
  <si>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</si>
  <si>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</si>
  <si>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</si>
  <si>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</si>
  <si>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</si>
  <si>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</si>
  <si>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</si>
  <si>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</si>
  <si>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</si>
  <si>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</si>
  <si>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</si>
  <si>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</si>
  <si>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</si>
  <si>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</si>
  <si>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</si>
  <si>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</si>
  <si>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</si>
  <si>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</si>
  <si>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</si>
  <si>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</si>
  <si>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</si>
  <si>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</si>
  <si>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</si>
  <si>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</si>
  <si>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</si>
  <si>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</si>
  <si>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</si>
  <si>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</si>
  <si>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</si>
  <si>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</si>
  <si>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</si>
  <si>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</si>
  <si>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</si>
  <si>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</si>
  <si>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</si>
  <si>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</si>
  <si>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</si>
  <si>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</si>
  <si>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</si>
  <si>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</si>
  <si>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</si>
  <si>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</si>
  <si>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</si>
  <si>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</si>
  <si>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</si>
  <si>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</si>
  <si>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</si>
  <si>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</si>
  <si>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</si>
  <si>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</si>
  <si>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</si>
  <si>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</si>
  <si>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</si>
  <si>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</si>
  <si>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</si>
  <si>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</si>
  <si>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</si>
  <si>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Municipal de Agua y Saneamiento de Aldama,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</si>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</sst>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 xr:uid="{67C60D80-63A6-4119-AD4D-079B0D295C29}"/>
    <cellStyle name="Millares 2 2" xfId="3" xr:uid="{AC1126AC-993D-4DC1-A5A5-AB184320FD8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110" zoomScaleNormal="110" workbookViewId="0">
      <selection activeCell="B2" sqref="B2:H2"/>
    </sheetView>
  </sheetViews>
  <sheetFormatPr baseColWidth="10" defaultColWidth="11.44140625" defaultRowHeight="12" x14ac:dyDescent="0.25"/>
  <cols>
    <col min="1" max="1" width="4.6640625" style="1" customWidth="1"/>
    <col min="2" max="2" width="55.88671875" style="1" customWidth="1"/>
    <col min="3" max="3" width="14.44140625" style="1" bestFit="1" customWidth="1"/>
    <col min="4" max="4" width="13.33203125" style="1" bestFit="1" customWidth="1"/>
    <col min="5" max="8" width="14.44140625" style="1" bestFit="1" customWidth="1"/>
    <col min="9" max="9" width="4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24" t="s">
        <v>86</v>
      </c>
      <c r="C2" s="25"/>
      <c r="D2" s="25"/>
      <c r="E2" s="25"/>
      <c r="F2" s="25"/>
      <c r="G2" s="25"/>
      <c r="H2" s="26"/>
    </row>
    <row r="3" spans="2:9" x14ac:dyDescent="0.25">
      <c r="B3" s="27" t="s">
        <v>1</v>
      </c>
      <c r="C3" s="28"/>
      <c r="D3" s="28"/>
      <c r="E3" s="28"/>
      <c r="F3" s="28"/>
      <c r="G3" s="28"/>
      <c r="H3" s="29"/>
    </row>
    <row r="4" spans="2:9" x14ac:dyDescent="0.25">
      <c r="B4" s="27" t="s">
        <v>2</v>
      </c>
      <c r="C4" s="28"/>
      <c r="D4" s="28"/>
      <c r="E4" s="28"/>
      <c r="F4" s="28"/>
      <c r="G4" s="28"/>
      <c r="H4" s="29"/>
    </row>
    <row r="5" spans="2:9" ht="12.6" thickBot="1" x14ac:dyDescent="0.3">
      <c r="B5" s="30" t="s">
        <v>87</v>
      </c>
      <c r="C5" s="31"/>
      <c r="D5" s="31"/>
      <c r="E5" s="31"/>
      <c r="F5" s="31"/>
      <c r="G5" s="31"/>
      <c r="H5" s="32"/>
    </row>
    <row r="6" spans="2:9" ht="12.6" thickBot="1" x14ac:dyDescent="0.3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6" thickBot="1" x14ac:dyDescent="0.3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3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10112598</v>
      </c>
      <c r="D9" s="16">
        <f>SUM(D10:D16)</f>
        <v>0</v>
      </c>
      <c r="E9" s="16">
        <f t="shared" ref="E9:E26" si="0">C9+D9</f>
        <v>10112598</v>
      </c>
      <c r="F9" s="16">
        <f>SUM(F10:F16)</f>
        <v>10112598</v>
      </c>
      <c r="G9" s="16">
        <f>SUM(G10:G16)</f>
        <v>10040743</v>
      </c>
      <c r="H9" s="16">
        <f t="shared" ref="H9:H40" si="1">E9-F9</f>
        <v>0</v>
      </c>
    </row>
    <row r="10" spans="2:9" ht="12" customHeight="1" x14ac:dyDescent="0.25">
      <c r="B10" s="11" t="s">
        <v>14</v>
      </c>
      <c r="C10" s="12">
        <v>5012932</v>
      </c>
      <c r="D10" s="13">
        <v>248045</v>
      </c>
      <c r="E10" s="18">
        <f t="shared" si="0"/>
        <v>5260977</v>
      </c>
      <c r="F10" s="12">
        <v>5260977</v>
      </c>
      <c r="G10" s="12">
        <v>5260977</v>
      </c>
      <c r="H10" s="20">
        <f>E10-F10</f>
        <v>0</v>
      </c>
    </row>
    <row r="11" spans="2:9" ht="12" customHeight="1" x14ac:dyDescent="0.25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>E11-F11</f>
        <v>0</v>
      </c>
    </row>
    <row r="12" spans="2:9" ht="12" customHeight="1" x14ac:dyDescent="0.25">
      <c r="B12" s="11" t="s">
        <v>16</v>
      </c>
      <c r="C12" s="12">
        <v>3129159</v>
      </c>
      <c r="D12" s="13">
        <v>118969</v>
      </c>
      <c r="E12" s="18">
        <f t="shared" si="0"/>
        <v>3248128</v>
      </c>
      <c r="F12" s="12">
        <v>3248128</v>
      </c>
      <c r="G12" s="12">
        <v>3248128</v>
      </c>
      <c r="H12" s="20">
        <f>E12-F12</f>
        <v>0</v>
      </c>
    </row>
    <row r="13" spans="2:9" ht="12" customHeight="1" x14ac:dyDescent="0.25">
      <c r="B13" s="11" t="s">
        <v>17</v>
      </c>
      <c r="C13" s="12">
        <v>1392376</v>
      </c>
      <c r="D13" s="13">
        <v>-139654</v>
      </c>
      <c r="E13" s="18">
        <f>C13+D13</f>
        <v>1252722</v>
      </c>
      <c r="F13" s="12">
        <v>1252722</v>
      </c>
      <c r="G13" s="12">
        <v>1205901</v>
      </c>
      <c r="H13" s="20">
        <f>E13-F13</f>
        <v>0</v>
      </c>
    </row>
    <row r="14" spans="2:9" ht="12" customHeight="1" x14ac:dyDescent="0.25">
      <c r="B14" s="11" t="s">
        <v>18</v>
      </c>
      <c r="C14" s="12">
        <v>578131</v>
      </c>
      <c r="D14" s="13">
        <v>-227360</v>
      </c>
      <c r="E14" s="18">
        <f t="shared" si="0"/>
        <v>350771</v>
      </c>
      <c r="F14" s="12">
        <v>350771</v>
      </c>
      <c r="G14" s="12">
        <v>325737</v>
      </c>
      <c r="H14" s="20">
        <f>E14-F14</f>
        <v>0</v>
      </c>
    </row>
    <row r="15" spans="2:9" ht="12" customHeight="1" x14ac:dyDescent="0.25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5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5">
      <c r="B17" s="6" t="s">
        <v>21</v>
      </c>
      <c r="C17" s="16">
        <f>SUM(C18:C26)</f>
        <v>4966986</v>
      </c>
      <c r="D17" s="16">
        <f>SUM(D18:D26)</f>
        <v>-109111</v>
      </c>
      <c r="E17" s="16">
        <f t="shared" si="0"/>
        <v>4857875</v>
      </c>
      <c r="F17" s="16">
        <f>SUM(F18:F26)</f>
        <v>4856734</v>
      </c>
      <c r="G17" s="16">
        <f>SUM(G18:G26)</f>
        <v>4846317</v>
      </c>
      <c r="H17" s="16">
        <f t="shared" si="1"/>
        <v>1141</v>
      </c>
    </row>
    <row r="18" spans="2:8" ht="22.8" x14ac:dyDescent="0.25">
      <c r="B18" s="9" t="s">
        <v>22</v>
      </c>
      <c r="C18" s="12">
        <v>171646</v>
      </c>
      <c r="D18" s="13">
        <v>3256</v>
      </c>
      <c r="E18" s="18">
        <f t="shared" si="0"/>
        <v>174902</v>
      </c>
      <c r="F18" s="12">
        <v>174902</v>
      </c>
      <c r="G18" s="12">
        <v>174902</v>
      </c>
      <c r="H18" s="20">
        <f t="shared" si="1"/>
        <v>0</v>
      </c>
    </row>
    <row r="19" spans="2:8" ht="12" customHeight="1" x14ac:dyDescent="0.25">
      <c r="B19" s="9" t="s">
        <v>23</v>
      </c>
      <c r="C19" s="12">
        <v>117935</v>
      </c>
      <c r="D19" s="13">
        <v>119008</v>
      </c>
      <c r="E19" s="18">
        <f t="shared" si="0"/>
        <v>236943</v>
      </c>
      <c r="F19" s="12">
        <v>236943</v>
      </c>
      <c r="G19" s="12">
        <v>236943</v>
      </c>
      <c r="H19" s="20">
        <f t="shared" si="1"/>
        <v>0</v>
      </c>
    </row>
    <row r="20" spans="2:8" ht="12" customHeight="1" x14ac:dyDescent="0.25">
      <c r="B20" s="9" t="s">
        <v>24</v>
      </c>
      <c r="C20" s="12">
        <v>528385</v>
      </c>
      <c r="D20" s="13">
        <v>-351986</v>
      </c>
      <c r="E20" s="18">
        <f t="shared" si="0"/>
        <v>176399</v>
      </c>
      <c r="F20" s="12">
        <v>176399</v>
      </c>
      <c r="G20" s="12">
        <v>176399</v>
      </c>
      <c r="H20" s="20">
        <f t="shared" si="1"/>
        <v>0</v>
      </c>
    </row>
    <row r="21" spans="2:8" ht="12" customHeight="1" x14ac:dyDescent="0.25">
      <c r="B21" s="9" t="s">
        <v>25</v>
      </c>
      <c r="C21" s="12">
        <v>912353</v>
      </c>
      <c r="D21" s="13">
        <v>98979</v>
      </c>
      <c r="E21" s="18">
        <f t="shared" si="0"/>
        <v>1011332</v>
      </c>
      <c r="F21" s="12">
        <v>1011332</v>
      </c>
      <c r="G21" s="12">
        <v>1011332</v>
      </c>
      <c r="H21" s="20">
        <f t="shared" si="1"/>
        <v>0</v>
      </c>
    </row>
    <row r="22" spans="2:8" ht="12" customHeight="1" x14ac:dyDescent="0.25">
      <c r="B22" s="9" t="s">
        <v>26</v>
      </c>
      <c r="C22" s="12">
        <v>670111</v>
      </c>
      <c r="D22" s="13">
        <v>-76954</v>
      </c>
      <c r="E22" s="18">
        <f t="shared" si="0"/>
        <v>593157</v>
      </c>
      <c r="F22" s="12">
        <v>593157</v>
      </c>
      <c r="G22" s="12">
        <v>593157</v>
      </c>
      <c r="H22" s="20">
        <f t="shared" si="1"/>
        <v>0</v>
      </c>
    </row>
    <row r="23" spans="2:8" ht="12" customHeight="1" x14ac:dyDescent="0.25">
      <c r="B23" s="9" t="s">
        <v>27</v>
      </c>
      <c r="C23" s="12">
        <v>1530431</v>
      </c>
      <c r="D23" s="13">
        <v>65697</v>
      </c>
      <c r="E23" s="18">
        <f t="shared" si="0"/>
        <v>1596128</v>
      </c>
      <c r="F23" s="12">
        <v>1596128</v>
      </c>
      <c r="G23" s="12">
        <v>1585711</v>
      </c>
      <c r="H23" s="20">
        <f t="shared" si="1"/>
        <v>0</v>
      </c>
    </row>
    <row r="24" spans="2:8" ht="12" customHeight="1" x14ac:dyDescent="0.25">
      <c r="B24" s="9" t="s">
        <v>28</v>
      </c>
      <c r="C24" s="12">
        <v>188705</v>
      </c>
      <c r="D24" s="13">
        <v>-66098</v>
      </c>
      <c r="E24" s="18">
        <f t="shared" si="0"/>
        <v>122607</v>
      </c>
      <c r="F24" s="12">
        <v>122607</v>
      </c>
      <c r="G24" s="12">
        <v>122607</v>
      </c>
      <c r="H24" s="20">
        <f t="shared" si="1"/>
        <v>0</v>
      </c>
    </row>
    <row r="25" spans="2:8" ht="12" customHeight="1" x14ac:dyDescent="0.25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5">
      <c r="B26" s="9" t="s">
        <v>30</v>
      </c>
      <c r="C26" s="12">
        <v>847420</v>
      </c>
      <c r="D26" s="13">
        <v>98987</v>
      </c>
      <c r="E26" s="18">
        <f t="shared" si="0"/>
        <v>946407</v>
      </c>
      <c r="F26" s="12">
        <v>945266</v>
      </c>
      <c r="G26" s="12">
        <v>945266</v>
      </c>
      <c r="H26" s="20">
        <f t="shared" si="1"/>
        <v>1141</v>
      </c>
    </row>
    <row r="27" spans="2:8" ht="20.100000000000001" customHeight="1" x14ac:dyDescent="0.25">
      <c r="B27" s="6" t="s">
        <v>31</v>
      </c>
      <c r="C27" s="16">
        <f>SUM(C28:C36)</f>
        <v>7005571</v>
      </c>
      <c r="D27" s="16">
        <f>SUM(D28:D36)</f>
        <v>2326544</v>
      </c>
      <c r="E27" s="16">
        <f>D27+C27</f>
        <v>9332115</v>
      </c>
      <c r="F27" s="16">
        <f>SUM(F28:F36)</f>
        <v>9328115</v>
      </c>
      <c r="G27" s="16">
        <f>SUM(G28:G36)</f>
        <v>9328115</v>
      </c>
      <c r="H27" s="16">
        <f t="shared" si="1"/>
        <v>4000</v>
      </c>
    </row>
    <row r="28" spans="2:8" x14ac:dyDescent="0.25">
      <c r="B28" s="9" t="s">
        <v>32</v>
      </c>
      <c r="C28" s="12">
        <v>4300323</v>
      </c>
      <c r="D28" s="13">
        <v>464811</v>
      </c>
      <c r="E28" s="18">
        <f t="shared" ref="E28:E36" si="2">C28+D28</f>
        <v>4765134</v>
      </c>
      <c r="F28" s="12">
        <v>4765134</v>
      </c>
      <c r="G28" s="12">
        <v>4765134</v>
      </c>
      <c r="H28" s="20">
        <f t="shared" si="1"/>
        <v>0</v>
      </c>
    </row>
    <row r="29" spans="2:8" x14ac:dyDescent="0.25">
      <c r="B29" s="9" t="s">
        <v>33</v>
      </c>
      <c r="C29" s="12">
        <v>111000</v>
      </c>
      <c r="D29" s="13">
        <v>81400</v>
      </c>
      <c r="E29" s="18">
        <f t="shared" si="2"/>
        <v>192400</v>
      </c>
      <c r="F29" s="12">
        <v>192400</v>
      </c>
      <c r="G29" s="12">
        <v>192400</v>
      </c>
      <c r="H29" s="20">
        <f t="shared" si="1"/>
        <v>0</v>
      </c>
    </row>
    <row r="30" spans="2:8" ht="12" customHeight="1" x14ac:dyDescent="0.25">
      <c r="B30" s="9" t="s">
        <v>34</v>
      </c>
      <c r="C30" s="12">
        <v>461822</v>
      </c>
      <c r="D30" s="13">
        <v>198588</v>
      </c>
      <c r="E30" s="18">
        <f t="shared" si="2"/>
        <v>660410</v>
      </c>
      <c r="F30" s="12">
        <v>660410</v>
      </c>
      <c r="G30" s="12">
        <v>660410</v>
      </c>
      <c r="H30" s="20">
        <f t="shared" si="1"/>
        <v>0</v>
      </c>
    </row>
    <row r="31" spans="2:8" x14ac:dyDescent="0.25">
      <c r="B31" s="9" t="s">
        <v>35</v>
      </c>
      <c r="C31" s="12">
        <v>367905</v>
      </c>
      <c r="D31" s="13">
        <v>12746</v>
      </c>
      <c r="E31" s="18">
        <f t="shared" si="2"/>
        <v>380651</v>
      </c>
      <c r="F31" s="12">
        <v>380651</v>
      </c>
      <c r="G31" s="12">
        <v>380651</v>
      </c>
      <c r="H31" s="20">
        <f t="shared" si="1"/>
        <v>0</v>
      </c>
    </row>
    <row r="32" spans="2:8" ht="22.8" x14ac:dyDescent="0.25">
      <c r="B32" s="9" t="s">
        <v>36</v>
      </c>
      <c r="C32" s="12">
        <v>606415</v>
      </c>
      <c r="D32" s="13">
        <v>599059</v>
      </c>
      <c r="E32" s="18">
        <f t="shared" si="2"/>
        <v>1205474</v>
      </c>
      <c r="F32" s="12">
        <v>1201474</v>
      </c>
      <c r="G32" s="12">
        <v>1201474</v>
      </c>
      <c r="H32" s="20">
        <f t="shared" si="1"/>
        <v>4000</v>
      </c>
    </row>
    <row r="33" spans="2:8" x14ac:dyDescent="0.25">
      <c r="B33" s="9" t="s">
        <v>37</v>
      </c>
      <c r="C33" s="12">
        <v>52833</v>
      </c>
      <c r="D33" s="13">
        <v>-41583</v>
      </c>
      <c r="E33" s="18">
        <f t="shared" si="2"/>
        <v>11250</v>
      </c>
      <c r="F33" s="12">
        <v>11250</v>
      </c>
      <c r="G33" s="12">
        <v>11250</v>
      </c>
      <c r="H33" s="20">
        <f t="shared" si="1"/>
        <v>0</v>
      </c>
    </row>
    <row r="34" spans="2:8" x14ac:dyDescent="0.25">
      <c r="B34" s="9" t="s">
        <v>38</v>
      </c>
      <c r="C34" s="12">
        <v>34244</v>
      </c>
      <c r="D34" s="13">
        <v>-3093</v>
      </c>
      <c r="E34" s="18">
        <f t="shared" si="2"/>
        <v>31151</v>
      </c>
      <c r="F34" s="12">
        <v>31151</v>
      </c>
      <c r="G34" s="12">
        <v>31151</v>
      </c>
      <c r="H34" s="20">
        <f t="shared" si="1"/>
        <v>0</v>
      </c>
    </row>
    <row r="35" spans="2:8" x14ac:dyDescent="0.25">
      <c r="B35" s="9" t="s">
        <v>39</v>
      </c>
      <c r="C35" s="12">
        <v>196133</v>
      </c>
      <c r="D35" s="13">
        <v>258667</v>
      </c>
      <c r="E35" s="18">
        <f t="shared" si="2"/>
        <v>454800</v>
      </c>
      <c r="F35" s="12">
        <v>454800</v>
      </c>
      <c r="G35" s="12">
        <v>454800</v>
      </c>
      <c r="H35" s="20">
        <f t="shared" si="1"/>
        <v>0</v>
      </c>
    </row>
    <row r="36" spans="2:8" x14ac:dyDescent="0.25">
      <c r="B36" s="9" t="s">
        <v>40</v>
      </c>
      <c r="C36" s="12">
        <v>874896</v>
      </c>
      <c r="D36" s="13">
        <v>755949</v>
      </c>
      <c r="E36" s="18">
        <f t="shared" si="2"/>
        <v>1630845</v>
      </c>
      <c r="F36" s="12">
        <v>1630845</v>
      </c>
      <c r="G36" s="12">
        <v>1630845</v>
      </c>
      <c r="H36" s="20">
        <f t="shared" si="1"/>
        <v>0</v>
      </c>
    </row>
    <row r="37" spans="2:8" ht="20.100000000000001" customHeight="1" x14ac:dyDescent="0.25">
      <c r="B37" s="7" t="s">
        <v>41</v>
      </c>
      <c r="C37" s="16">
        <f>SUM(C38:C46)</f>
        <v>2865166</v>
      </c>
      <c r="D37" s="16">
        <f>SUM(D38:D46)</f>
        <v>390772</v>
      </c>
      <c r="E37" s="16">
        <f>C37+D37</f>
        <v>3255938</v>
      </c>
      <c r="F37" s="16">
        <f>SUM(F38:F46)</f>
        <v>3253645</v>
      </c>
      <c r="G37" s="16">
        <f>SUM(G38:G46)</f>
        <v>3123543</v>
      </c>
      <c r="H37" s="16">
        <f t="shared" si="1"/>
        <v>2293</v>
      </c>
    </row>
    <row r="38" spans="2:8" ht="12" customHeight="1" x14ac:dyDescent="0.25">
      <c r="B38" s="9" t="s">
        <v>42</v>
      </c>
      <c r="C38" s="12">
        <v>250647</v>
      </c>
      <c r="D38" s="13">
        <v>-2738</v>
      </c>
      <c r="E38" s="18">
        <f t="shared" ref="E38:E79" si="3">C38+D38</f>
        <v>247909</v>
      </c>
      <c r="F38" s="12">
        <v>247909</v>
      </c>
      <c r="G38" s="12">
        <v>247909</v>
      </c>
      <c r="H38" s="20">
        <f t="shared" si="1"/>
        <v>0</v>
      </c>
    </row>
    <row r="39" spans="2:8" ht="12" customHeight="1" x14ac:dyDescent="0.25">
      <c r="B39" s="9" t="s">
        <v>43</v>
      </c>
      <c r="C39" s="12">
        <v>1319472</v>
      </c>
      <c r="D39" s="13">
        <v>59574</v>
      </c>
      <c r="E39" s="18">
        <f t="shared" si="3"/>
        <v>1379046</v>
      </c>
      <c r="F39" s="12">
        <v>1379046</v>
      </c>
      <c r="G39" s="12">
        <v>1253534</v>
      </c>
      <c r="H39" s="20">
        <f t="shared" si="1"/>
        <v>0</v>
      </c>
    </row>
    <row r="40" spans="2:8" ht="12" customHeight="1" x14ac:dyDescent="0.25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5">
      <c r="B41" s="9" t="s">
        <v>45</v>
      </c>
      <c r="C41" s="12">
        <v>301948</v>
      </c>
      <c r="D41" s="13">
        <v>184076</v>
      </c>
      <c r="E41" s="18">
        <f t="shared" si="3"/>
        <v>486024</v>
      </c>
      <c r="F41" s="12">
        <v>486024</v>
      </c>
      <c r="G41" s="12">
        <v>486024</v>
      </c>
      <c r="H41" s="20">
        <f t="shared" ref="H41:H72" si="4">E41-F41</f>
        <v>0</v>
      </c>
    </row>
    <row r="42" spans="2:8" ht="12" customHeight="1" x14ac:dyDescent="0.25">
      <c r="B42" s="9" t="s">
        <v>46</v>
      </c>
      <c r="C42" s="12">
        <v>993099</v>
      </c>
      <c r="D42" s="13">
        <v>149860</v>
      </c>
      <c r="E42" s="18">
        <f t="shared" si="3"/>
        <v>1142959</v>
      </c>
      <c r="F42" s="12">
        <v>1140666</v>
      </c>
      <c r="G42" s="12">
        <v>1136076</v>
      </c>
      <c r="H42" s="20">
        <f t="shared" si="4"/>
        <v>2293</v>
      </c>
    </row>
    <row r="43" spans="2:8" ht="12" customHeight="1" x14ac:dyDescent="0.25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5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5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3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5">
      <c r="B47" s="6" t="s">
        <v>51</v>
      </c>
      <c r="C47" s="16">
        <f>SUM(C48:C56)</f>
        <v>9411</v>
      </c>
      <c r="D47" s="16">
        <f>SUM(D48:D56)</f>
        <v>100101</v>
      </c>
      <c r="E47" s="16">
        <f t="shared" si="3"/>
        <v>109512</v>
      </c>
      <c r="F47" s="16">
        <f>SUM(F48:F56)</f>
        <v>109512</v>
      </c>
      <c r="G47" s="16">
        <f>SUM(G48:G56)</f>
        <v>109512</v>
      </c>
      <c r="H47" s="16">
        <f t="shared" si="4"/>
        <v>0</v>
      </c>
    </row>
    <row r="48" spans="2:8" x14ac:dyDescent="0.25">
      <c r="B48" s="9" t="s">
        <v>52</v>
      </c>
      <c r="C48" s="12">
        <v>9411</v>
      </c>
      <c r="D48" s="13">
        <v>15101</v>
      </c>
      <c r="E48" s="18">
        <f t="shared" si="3"/>
        <v>24512</v>
      </c>
      <c r="F48" s="12">
        <v>24512</v>
      </c>
      <c r="G48" s="12">
        <v>24512</v>
      </c>
      <c r="H48" s="20">
        <f t="shared" si="4"/>
        <v>0</v>
      </c>
    </row>
    <row r="49" spans="2:8" x14ac:dyDescent="0.25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5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5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5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5">
      <c r="B53" s="9" t="s">
        <v>57</v>
      </c>
      <c r="C53" s="12">
        <v>0</v>
      </c>
      <c r="D53" s="13">
        <v>85000</v>
      </c>
      <c r="E53" s="18">
        <f t="shared" si="3"/>
        <v>85000</v>
      </c>
      <c r="F53" s="12">
        <v>85000</v>
      </c>
      <c r="G53" s="12">
        <v>85000</v>
      </c>
      <c r="H53" s="20">
        <f t="shared" si="4"/>
        <v>0</v>
      </c>
    </row>
    <row r="54" spans="2:8" x14ac:dyDescent="0.25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5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5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5">
      <c r="B57" s="6" t="s">
        <v>61</v>
      </c>
      <c r="C57" s="16">
        <f>SUM(C58:C60)</f>
        <v>4187990</v>
      </c>
      <c r="D57" s="16">
        <f>SUM(D58:D60)</f>
        <v>53168</v>
      </c>
      <c r="E57" s="16">
        <f t="shared" si="3"/>
        <v>4241158</v>
      </c>
      <c r="F57" s="16">
        <f>SUM(F58:F60)</f>
        <v>4241158</v>
      </c>
      <c r="G57" s="16">
        <f>SUM(G58:G60)</f>
        <v>4241158</v>
      </c>
      <c r="H57" s="16">
        <f t="shared" si="4"/>
        <v>0</v>
      </c>
    </row>
    <row r="58" spans="2:8" x14ac:dyDescent="0.25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5">
      <c r="B59" s="9" t="s">
        <v>63</v>
      </c>
      <c r="C59" s="12">
        <v>4187990</v>
      </c>
      <c r="D59" s="13">
        <v>53168</v>
      </c>
      <c r="E59" s="18">
        <f t="shared" si="3"/>
        <v>4241158</v>
      </c>
      <c r="F59" s="12">
        <v>4241158</v>
      </c>
      <c r="G59" s="12">
        <v>4241158</v>
      </c>
      <c r="H59" s="18">
        <f t="shared" si="4"/>
        <v>0</v>
      </c>
    </row>
    <row r="60" spans="2:8" x14ac:dyDescent="0.25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5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5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5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5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5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5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5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5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5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5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5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5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5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5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5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5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5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5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5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3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6" thickBot="1" x14ac:dyDescent="0.3">
      <c r="B81" s="8" t="s">
        <v>85</v>
      </c>
      <c r="C81" s="22">
        <f>SUM(C73,C69,C61,C57,C47,C27,C37,C17,C9)</f>
        <v>29147722</v>
      </c>
      <c r="D81" s="22">
        <f>SUM(D73,D69,D61,D57,D47,D37,D27,D17,D9)</f>
        <v>2761474</v>
      </c>
      <c r="E81" s="22">
        <f>C81+D81</f>
        <v>31909196</v>
      </c>
      <c r="F81" s="22">
        <f>SUM(F73,F69,F61,F57,F47,F37,F17,F27,F9)</f>
        <v>31901762</v>
      </c>
      <c r="G81" s="22">
        <f>SUM(G73,G69,G61,G57,G47,G37,G27,G17,G9)</f>
        <v>31689388</v>
      </c>
      <c r="H81" s="22">
        <f t="shared" si="5"/>
        <v>7434</v>
      </c>
    </row>
    <row r="83" spans="2:8" s="23" customFormat="1" x14ac:dyDescent="0.25"/>
    <row r="84" spans="2:8" s="23" customFormat="1" x14ac:dyDescent="0.25"/>
    <row r="85" spans="2:8" s="23" customFormat="1" x14ac:dyDescent="0.25"/>
    <row r="86" spans="2:8" s="23" customFormat="1" x14ac:dyDescent="0.25"/>
    <row r="87" spans="2:8" s="23" customFormat="1" x14ac:dyDescent="0.25"/>
    <row r="88" spans="2:8" s="23" customFormat="1" x14ac:dyDescent="0.25"/>
    <row r="89" spans="2:8" s="23" customFormat="1" x14ac:dyDescent="0.25"/>
    <row r="90" spans="2:8" s="23" customFormat="1" x14ac:dyDescent="0.25"/>
    <row r="91" spans="2:8" s="23" customFormat="1" x14ac:dyDescent="0.25"/>
    <row r="92" spans="2:8" s="23" customFormat="1" x14ac:dyDescent="0.25"/>
    <row r="93" spans="2:8" s="23" customFormat="1" x14ac:dyDescent="0.25"/>
    <row r="94" spans="2:8" s="23" customFormat="1" x14ac:dyDescent="0.25"/>
    <row r="95" spans="2:8" s="23" customFormat="1" x14ac:dyDescent="0.25"/>
    <row r="96" spans="2:8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31496062992125984" right="0.31496062992125984" top="0.74803149606299213" bottom="0.74803149606299213" header="0.31496062992125984" footer="0.31496062992125984"/>
  <pageSetup scale="90" orientation="landscape" r:id="rId1"/>
  <headerFooter>
    <oddFooter>&amp;LING. GILDARDO HUGO BARAJAS MARTINEZ
DIRECTOR EJECUTIVO&amp;RING. MAP. ANGEL HUGO GAMEROS ESTRADA
DIRECTOR FINANCIERO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ALDAMA FACTURAS</cp:lastModifiedBy>
  <cp:lastPrinted>2025-02-06T01:43:05Z</cp:lastPrinted>
  <dcterms:created xsi:type="dcterms:W3CDTF">2019-12-04T16:22:52Z</dcterms:created>
  <dcterms:modified xsi:type="dcterms:W3CDTF">2025-02-06T01:43:10Z</dcterms:modified>
</cp:coreProperties>
</file>